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ylvie\PLF 2025\OUTILS\"/>
    </mc:Choice>
  </mc:AlternateContent>
  <xr:revisionPtr revIDLastSave="0" documentId="13_ncr:1_{33B54D11-AA20-478B-B56F-E3130A42F0AF}" xr6:coauthVersionLast="47" xr6:coauthVersionMax="47" xr10:uidLastSave="{00000000-0000-0000-0000-000000000000}"/>
  <bookViews>
    <workbookView xWindow="28680" yWindow="825" windowWidth="29040" windowHeight="15720" xr2:uid="{8C68A56A-7061-4D93-A652-8A9F2ECC8C76}"/>
  </bookViews>
  <sheets>
    <sheet name="TdB Général" sheetId="1" r:id="rId1"/>
  </sheets>
  <externalReferences>
    <externalReference r:id="rId2"/>
  </externalReferences>
  <definedNames>
    <definedName name="Année">[1]FDEP!$N$7</definedName>
    <definedName name="Année_Départ">[1]FDEP!$J$7</definedName>
    <definedName name="Année_Dette">'[1] DETTE'!$E$10</definedName>
    <definedName name="Année_Pro_5">'[1]PROS-5'!$G$16</definedName>
    <definedName name="BP">'[1]PROS-5'!$C$16</definedName>
    <definedName name="CA">'[1]PROS-5'!$B$16</definedName>
    <definedName name="_xlnm.Print_Area" localSheetId="0">'TdB Général'!$A$1:$G$68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C18" i="1"/>
  <c r="D18" i="1"/>
  <c r="E18" i="1"/>
  <c r="F18" i="1"/>
  <c r="B25" i="1"/>
  <c r="C25" i="1"/>
  <c r="D25" i="1"/>
  <c r="E25" i="1"/>
  <c r="C27" i="1"/>
  <c r="D27" i="1"/>
  <c r="E27" i="1"/>
  <c r="F27" i="1"/>
  <c r="B27" i="1"/>
  <c r="F25" i="1"/>
  <c r="F40" i="1"/>
  <c r="E66" i="1"/>
  <c r="D66" i="1" s="1"/>
  <c r="C66" i="1" s="1"/>
  <c r="B66" i="1" s="1"/>
  <c r="F60" i="1"/>
  <c r="E60" i="1"/>
  <c r="D60" i="1"/>
  <c r="C60" i="1"/>
  <c r="E40" i="1"/>
  <c r="C40" i="1"/>
  <c r="B40" i="1"/>
  <c r="F29" i="1"/>
  <c r="D29" i="1"/>
  <c r="C29" i="1"/>
  <c r="B29" i="1"/>
  <c r="E29" i="1"/>
  <c r="C11" i="1"/>
  <c r="D11" i="1" s="1"/>
  <c r="E11" i="1" s="1"/>
  <c r="F11" i="1" s="1"/>
  <c r="B33" i="1" l="1"/>
  <c r="D44" i="1"/>
  <c r="E44" i="1"/>
  <c r="E37" i="1" s="1"/>
  <c r="B44" i="1"/>
  <c r="B37" i="1" s="1"/>
  <c r="D40" i="1"/>
  <c r="C33" i="1"/>
  <c r="B64" i="1"/>
  <c r="C44" i="1"/>
  <c r="C37" i="1" s="1"/>
  <c r="E68" i="1"/>
  <c r="F33" i="1"/>
  <c r="F64" i="1"/>
  <c r="F44" i="1"/>
  <c r="F37" i="1" s="1"/>
  <c r="C64" i="1"/>
  <c r="F58" i="1"/>
  <c r="E64" i="1"/>
  <c r="D64" i="1"/>
  <c r="D37" i="1" l="1"/>
  <c r="B46" i="1"/>
  <c r="E33" i="1"/>
  <c r="E46" i="1" s="1"/>
  <c r="E50" i="1" s="1"/>
  <c r="D33" i="1"/>
  <c r="D68" i="1"/>
  <c r="B68" i="1"/>
  <c r="C46" i="1"/>
  <c r="C50" i="1" s="1"/>
  <c r="F68" i="1"/>
  <c r="F56" i="1"/>
  <c r="C68" i="1"/>
  <c r="F46" i="1"/>
  <c r="F50" i="1" s="1"/>
  <c r="E56" i="1"/>
  <c r="E58" i="1"/>
  <c r="D46" i="1" l="1"/>
  <c r="D50" i="1" s="1"/>
  <c r="B50" i="1"/>
  <c r="D58" i="1"/>
  <c r="D56" i="1"/>
  <c r="B53" i="1" l="1"/>
  <c r="C52" i="1" s="1"/>
  <c r="C53" i="1" s="1"/>
  <c r="C58" i="1"/>
  <c r="C56" i="1"/>
  <c r="D52" i="1" l="1"/>
  <c r="D53" i="1" s="1"/>
  <c r="C62" i="1"/>
  <c r="B62" i="1"/>
  <c r="B58" i="1"/>
  <c r="B56" i="1"/>
  <c r="E52" i="1" l="1"/>
  <c r="E53" i="1" s="1"/>
  <c r="D62" i="1"/>
  <c r="F52" i="1" l="1"/>
  <c r="F53" i="1" s="1"/>
  <c r="F62" i="1" s="1"/>
  <c r="E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CFMEL07</author>
  </authors>
  <commentList>
    <comment ref="A52" authorId="0" shapeId="0" xr:uid="{8885E773-E37D-4160-9067-6A7CB72B08C5}">
      <text>
        <r>
          <rPr>
            <sz val="9"/>
            <color indexed="81"/>
            <rFont val="Tahoma"/>
            <family val="2"/>
          </rPr>
          <t>Correspond au résultat de clôture cumulé (cf. compte de gestion «Résultats d’exécution du budget principal et des budgets des services non personnalisés»</t>
        </r>
      </text>
    </comment>
    <comment ref="A53" authorId="0" shapeId="0" xr:uid="{4225C642-FBB4-431F-81AB-6D71371BE416}">
      <text>
        <r>
          <rPr>
            <sz val="9"/>
            <color indexed="81"/>
            <rFont val="Tahoma"/>
            <family val="2"/>
          </rPr>
          <t xml:space="preserve">Résultats cumulés
</t>
        </r>
      </text>
    </comment>
    <comment ref="A66" authorId="0" shapeId="0" xr:uid="{3B44D1AB-6081-4145-817B-79A1BE5ABD05}">
      <text>
        <r>
          <rPr>
            <b/>
            <sz val="9"/>
            <color indexed="81"/>
            <rFont val="Tahoma"/>
            <family val="2"/>
          </rPr>
          <t>Cf. Capital restant dû au 01/01/N+1 de l'annexe B1-2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<sst xmlns="http://schemas.openxmlformats.org/spreadsheetml/2006/main" count="50" uniqueCount="50">
  <si>
    <t>hab</t>
  </si>
  <si>
    <t>Rés. Secondaires</t>
  </si>
  <si>
    <t>En euros</t>
  </si>
  <si>
    <t>70- Ventes de produits / prestations de service</t>
  </si>
  <si>
    <t>73- Impôts et taxes</t>
  </si>
  <si>
    <t>74- Dotations, participations et subventions</t>
  </si>
  <si>
    <t>75 - Autres produits de gestion courante</t>
  </si>
  <si>
    <t>60- Achats et variation de stocks</t>
  </si>
  <si>
    <t>61- Services extérieurs</t>
  </si>
  <si>
    <t>012- Charges de personnel</t>
  </si>
  <si>
    <t>65- Autres charges de gestion courante</t>
  </si>
  <si>
    <t>Stock</t>
  </si>
  <si>
    <t>Nouveaux emprunts</t>
  </si>
  <si>
    <t>13- Subventions d'investissement</t>
  </si>
  <si>
    <t>Autres recettes d'investissement</t>
  </si>
  <si>
    <t>Solde au 1/1</t>
  </si>
  <si>
    <t>Solde au 31/12</t>
  </si>
  <si>
    <t>Capacité de désendettement (Encours/Ep.brute)</t>
  </si>
  <si>
    <t xml:space="preserve">Endettement budget ville/Habitant (euros) </t>
  </si>
  <si>
    <t xml:space="preserve">Endettement global (tous budgets)/Habitant (F) </t>
  </si>
  <si>
    <t>Fonds de roulement (jours)</t>
  </si>
  <si>
    <t>Dépenses de personnel/Dépenses réelles fonct. (hors intérêt dette)</t>
  </si>
  <si>
    <t>CRD ville au 31/12/N</t>
  </si>
  <si>
    <t>Taux d'épargne brute (EB/R.R.F)</t>
  </si>
  <si>
    <t>NOM DE LA COLLECTIVITE - BUDGET PRINCIPAL</t>
  </si>
  <si>
    <t>Pop. Insee. 2025</t>
  </si>
  <si>
    <t>Pop. DGF 2025</t>
  </si>
  <si>
    <t>TABLEAU DE BORD GENERAL</t>
  </si>
  <si>
    <t>Cellules à compléter</t>
  </si>
  <si>
    <t>Strate communes de                     hbts à                  hbts</t>
  </si>
  <si>
    <t>Recettes réelles fonct. (1)</t>
  </si>
  <si>
    <t>SECTION DE FONCTIONNEMENT</t>
  </si>
  <si>
    <t>SECTION D'INVESTISSEMENT</t>
  </si>
  <si>
    <t>Dépenses d'équipement (comptes 20-21-23)</t>
  </si>
  <si>
    <t>Autres dépenses d'investissement (hors art.1641)</t>
  </si>
  <si>
    <t>731- Fiscalité locale</t>
  </si>
  <si>
    <t xml:space="preserve">62- Autres services extérieurs </t>
  </si>
  <si>
    <t>Dépenses réelles fonct.  (2)</t>
  </si>
  <si>
    <t>Epargne brute (3=1-2)</t>
  </si>
  <si>
    <t>Amortissement de la dette (art.1641 - DI) (4)</t>
  </si>
  <si>
    <t>EPARGNE NETTE (5=3-4)</t>
  </si>
  <si>
    <t>Besoin de financement (8=7-6)</t>
  </si>
  <si>
    <t>TOTAL DEPENSES REELLES D'INVEST hors dette.(6)</t>
  </si>
  <si>
    <t>TOTAL RECETTES REELLES D'INVEST. Hors 1068 RI(7)</t>
  </si>
  <si>
    <t>Besoin de financement total (9=8-5)</t>
  </si>
  <si>
    <t>EMPRUNT (1641 en RI) (10)</t>
  </si>
  <si>
    <t>Solde de l'exercice (11=10-9)</t>
  </si>
  <si>
    <t>10- dotations, fonds divers (hors 1068)</t>
  </si>
  <si>
    <t xml:space="preserve">76/77/014/Divers... - Autres recettes </t>
  </si>
  <si>
    <t>63/66/013/67/739- Autres dépenses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</si>
</sst>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.##0000\."/>
    <numFmt numFmtId="165" formatCode="0.0%"/>
    <numFmt numFmtId="166" formatCode="#.##00\."/>
    <numFmt numFmtId="167" formatCode="#.##\+000\."/>
    <numFmt numFmtId="168" formatCode="0.0"/>
    <numFmt numFmtId="169" formatCode="_-* #,##0.00\ _€_-;\-* #,##0.00\ _€_-;_-* &quot;-&quot;??\ _€_-;_-@_-"/>
    <numFmt numFmtId="170" formatCode="#,##0.0"/>
    <numFmt numFmtId="171" formatCode="###0.0"/>
  </numFmts>
  <fonts count="14">
    <font>
      <sz val="10"/>
      <name val="Geneva"/>
    </font>
    <font>
      <sz val="12"/>
      <name val="Geneva"/>
      <family val="2"/>
    </font>
    <font>
      <b/>
      <sz val="9"/>
      <name val="Geneva"/>
      <family val="2"/>
    </font>
    <font>
      <b/>
      <sz val="12"/>
      <name val="Geneva"/>
      <family val="2"/>
    </font>
    <font>
      <i/>
      <sz val="12"/>
      <name val="Geneva"/>
      <family val="2"/>
    </font>
    <font>
      <b/>
      <sz val="14"/>
      <name val="Geneva"/>
      <family val="2"/>
    </font>
    <font>
      <sz val="10"/>
      <name val="Geneva"/>
      <family val="2"/>
    </font>
    <font>
      <b/>
      <i/>
      <sz val="12"/>
      <name val="Geneva"/>
      <family val="2"/>
    </font>
    <font>
      <b/>
      <sz val="16"/>
      <name val="Geneva"/>
      <family val="2"/>
    </font>
    <font>
      <i/>
      <sz val="12"/>
      <color rgb="FFFF0000"/>
      <name val="Geneva"/>
    </font>
    <font>
      <i/>
      <sz val="9"/>
      <color rgb="FFFF0000"/>
      <name val="Geneva"/>
    </font>
    <font>
      <i/>
      <sz val="8"/>
      <name val="Genev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gray125">
        <fgColor indexed="9"/>
        <bgColor rgb="FF92D050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gray125">
        <fgColor indexed="9"/>
        <bgColor indexed="47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gray125">
        <fgColor indexed="9"/>
        <bgColor theme="8" tint="0.79998168889431442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3" fontId="2" fillId="2" borderId="1" xfId="0" applyNumberFormat="1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164" fontId="3" fillId="3" borderId="0" xfId="0" applyNumberFormat="1" applyFont="1" applyFill="1" applyAlignment="1" applyProtection="1">
      <alignment horizontal="left"/>
      <protection locked="0"/>
    </xf>
    <xf numFmtId="164" fontId="5" fillId="4" borderId="2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Protection="1">
      <protection locked="0"/>
    </xf>
    <xf numFmtId="164" fontId="3" fillId="3" borderId="0" xfId="0" applyNumberFormat="1" applyFont="1" applyFill="1" applyProtection="1">
      <protection locked="0"/>
    </xf>
    <xf numFmtId="165" fontId="1" fillId="0" borderId="0" xfId="1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164" fontId="1" fillId="3" borderId="0" xfId="0" applyNumberFormat="1" applyFont="1" applyFill="1" applyProtection="1">
      <protection locked="0"/>
    </xf>
    <xf numFmtId="0" fontId="1" fillId="3" borderId="0" xfId="0" applyFont="1" applyFill="1" applyProtection="1">
      <protection locked="0"/>
    </xf>
    <xf numFmtId="164" fontId="7" fillId="3" borderId="2" xfId="0" applyNumberFormat="1" applyFont="1" applyFill="1" applyBorder="1" applyProtection="1">
      <protection locked="0"/>
    </xf>
    <xf numFmtId="0" fontId="7" fillId="5" borderId="6" xfId="0" applyFont="1" applyFill="1" applyBorder="1" applyAlignment="1" applyProtection="1">
      <alignment horizontal="center"/>
      <protection locked="0"/>
    </xf>
    <xf numFmtId="164" fontId="3" fillId="3" borderId="0" xfId="0" applyNumberFormat="1" applyFont="1" applyFill="1" applyAlignment="1" applyProtection="1">
      <alignment horizontal="center"/>
      <protection locked="0"/>
    </xf>
    <xf numFmtId="3" fontId="3" fillId="3" borderId="0" xfId="0" applyNumberFormat="1" applyFont="1" applyFill="1"/>
    <xf numFmtId="166" fontId="1" fillId="3" borderId="9" xfId="0" applyNumberFormat="1" applyFont="1" applyFill="1" applyBorder="1" applyProtection="1">
      <protection locked="0"/>
    </xf>
    <xf numFmtId="3" fontId="4" fillId="3" borderId="0" xfId="0" applyNumberFormat="1" applyFont="1" applyFill="1"/>
    <xf numFmtId="167" fontId="1" fillId="3" borderId="9" xfId="0" applyNumberFormat="1" applyFont="1" applyFill="1" applyBorder="1" applyProtection="1">
      <protection locked="0"/>
    </xf>
    <xf numFmtId="3" fontId="4" fillId="3" borderId="0" xfId="0" applyNumberFormat="1" applyFont="1" applyFill="1" applyAlignment="1">
      <alignment horizontal="center"/>
    </xf>
    <xf numFmtId="0" fontId="1" fillId="3" borderId="10" xfId="0" applyFont="1" applyFill="1" applyBorder="1" applyProtection="1">
      <protection locked="0"/>
    </xf>
    <xf numFmtId="166" fontId="7" fillId="3" borderId="0" xfId="0" applyNumberFormat="1" applyFont="1" applyFill="1" applyProtection="1">
      <protection locked="0"/>
    </xf>
    <xf numFmtId="3" fontId="7" fillId="3" borderId="0" xfId="0" applyNumberFormat="1" applyFont="1" applyFill="1"/>
    <xf numFmtId="166" fontId="3" fillId="3" borderId="14" xfId="0" applyNumberFormat="1" applyFont="1" applyFill="1" applyBorder="1" applyProtection="1">
      <protection locked="0"/>
    </xf>
    <xf numFmtId="3" fontId="3" fillId="3" borderId="15" xfId="0" applyNumberFormat="1" applyFont="1" applyFill="1" applyBorder="1"/>
    <xf numFmtId="3" fontId="3" fillId="3" borderId="16" xfId="0" applyNumberFormat="1" applyFont="1" applyFill="1" applyBorder="1"/>
    <xf numFmtId="3" fontId="3" fillId="3" borderId="17" xfId="0" applyNumberFormat="1" applyFont="1" applyFill="1" applyBorder="1"/>
    <xf numFmtId="3" fontId="1" fillId="3" borderId="0" xfId="0" applyNumberFormat="1" applyFont="1" applyFill="1"/>
    <xf numFmtId="166" fontId="3" fillId="3" borderId="0" xfId="0" applyNumberFormat="1" applyFont="1" applyFill="1" applyProtection="1">
      <protection locked="0"/>
    </xf>
    <xf numFmtId="166" fontId="3" fillId="8" borderId="18" xfId="0" applyNumberFormat="1" applyFont="1" applyFill="1" applyBorder="1" applyProtection="1">
      <protection locked="0"/>
    </xf>
    <xf numFmtId="3" fontId="3" fillId="8" borderId="19" xfId="0" applyNumberFormat="1" applyFont="1" applyFill="1" applyBorder="1"/>
    <xf numFmtId="3" fontId="3" fillId="8" borderId="20" xfId="0" applyNumberFormat="1" applyFont="1" applyFill="1" applyBorder="1"/>
    <xf numFmtId="3" fontId="3" fillId="8" borderId="21" xfId="0" applyNumberFormat="1" applyFont="1" applyFill="1" applyBorder="1"/>
    <xf numFmtId="166" fontId="1" fillId="3" borderId="22" xfId="0" applyNumberFormat="1" applyFont="1" applyFill="1" applyBorder="1" applyProtection="1">
      <protection locked="0"/>
    </xf>
    <xf numFmtId="166" fontId="4" fillId="3" borderId="25" xfId="0" applyNumberFormat="1" applyFont="1" applyFill="1" applyBorder="1" applyProtection="1">
      <protection locked="0"/>
    </xf>
    <xf numFmtId="166" fontId="5" fillId="9" borderId="14" xfId="0" applyNumberFormat="1" applyFont="1" applyFill="1" applyBorder="1" applyProtection="1">
      <protection locked="0"/>
    </xf>
    <xf numFmtId="3" fontId="5" fillId="9" borderId="15" xfId="0" applyNumberFormat="1" applyFont="1" applyFill="1" applyBorder="1"/>
    <xf numFmtId="168" fontId="3" fillId="3" borderId="0" xfId="0" applyNumberFormat="1" applyFont="1" applyFill="1"/>
    <xf numFmtId="3" fontId="1" fillId="3" borderId="26" xfId="0" applyNumberFormat="1" applyFont="1" applyFill="1" applyBorder="1" applyAlignment="1">
      <alignment horizontal="right"/>
    </xf>
    <xf numFmtId="3" fontId="1" fillId="3" borderId="28" xfId="0" applyNumberFormat="1" applyFont="1" applyFill="1" applyBorder="1" applyAlignment="1">
      <alignment horizontal="right"/>
    </xf>
    <xf numFmtId="3" fontId="1" fillId="3" borderId="27" xfId="0" applyNumberFormat="1" applyFont="1" applyFill="1" applyBorder="1" applyAlignment="1">
      <alignment horizontal="right"/>
    </xf>
    <xf numFmtId="166" fontId="8" fillId="10" borderId="14" xfId="0" applyNumberFormat="1" applyFont="1" applyFill="1" applyBorder="1" applyProtection="1">
      <protection locked="0"/>
    </xf>
    <xf numFmtId="3" fontId="8" fillId="11" borderId="15" xfId="0" applyNumberFormat="1" applyFont="1" applyFill="1" applyBorder="1"/>
    <xf numFmtId="3" fontId="8" fillId="11" borderId="16" xfId="0" applyNumberFormat="1" applyFont="1" applyFill="1" applyBorder="1"/>
    <xf numFmtId="3" fontId="8" fillId="11" borderId="17" xfId="0" applyNumberFormat="1" applyFont="1" applyFill="1" applyBorder="1"/>
    <xf numFmtId="3" fontId="3" fillId="12" borderId="0" xfId="0" applyNumberFormat="1" applyFont="1" applyFill="1"/>
    <xf numFmtId="166" fontId="3" fillId="3" borderId="18" xfId="0" applyNumberFormat="1" applyFont="1" applyFill="1" applyBorder="1" applyProtection="1">
      <protection locked="0"/>
    </xf>
    <xf numFmtId="3" fontId="3" fillId="3" borderId="19" xfId="0" applyNumberFormat="1" applyFont="1" applyFill="1" applyBorder="1"/>
    <xf numFmtId="3" fontId="3" fillId="3" borderId="21" xfId="0" applyNumberFormat="1" applyFont="1" applyFill="1" applyBorder="1"/>
    <xf numFmtId="3" fontId="4" fillId="3" borderId="12" xfId="0" applyNumberFormat="1" applyFont="1" applyFill="1" applyBorder="1"/>
    <xf numFmtId="166" fontId="1" fillId="3" borderId="29" xfId="0" applyNumberFormat="1" applyFont="1" applyFill="1" applyBorder="1" applyAlignment="1" applyProtection="1">
      <alignment horizontal="left"/>
      <protection locked="0"/>
    </xf>
    <xf numFmtId="166" fontId="1" fillId="3" borderId="22" xfId="0" applyNumberFormat="1" applyFont="1" applyFill="1" applyBorder="1" applyAlignment="1" applyProtection="1">
      <alignment horizontal="left"/>
      <protection locked="0"/>
    </xf>
    <xf numFmtId="166" fontId="3" fillId="13" borderId="32" xfId="0" applyNumberFormat="1" applyFont="1" applyFill="1" applyBorder="1" applyAlignment="1" applyProtection="1">
      <alignment horizontal="left"/>
      <protection locked="0"/>
    </xf>
    <xf numFmtId="3" fontId="3" fillId="14" borderId="6" xfId="0" applyNumberFormat="1" applyFont="1" applyFill="1" applyBorder="1" applyAlignment="1">
      <alignment horizontal="right"/>
    </xf>
    <xf numFmtId="3" fontId="3" fillId="14" borderId="33" xfId="0" applyNumberFormat="1" applyFont="1" applyFill="1" applyBorder="1" applyAlignment="1">
      <alignment horizontal="right"/>
    </xf>
    <xf numFmtId="3" fontId="3" fillId="14" borderId="34" xfId="0" applyNumberFormat="1" applyFont="1" applyFill="1" applyBorder="1"/>
    <xf numFmtId="3" fontId="4" fillId="3" borderId="12" xfId="0" applyNumberFormat="1" applyFont="1" applyFill="1" applyBorder="1" applyAlignment="1">
      <alignment horizontal="center"/>
    </xf>
    <xf numFmtId="166" fontId="3" fillId="13" borderId="35" xfId="0" applyNumberFormat="1" applyFont="1" applyFill="1" applyBorder="1" applyProtection="1">
      <protection locked="0"/>
    </xf>
    <xf numFmtId="3" fontId="3" fillId="13" borderId="36" xfId="0" applyNumberFormat="1" applyFont="1" applyFill="1" applyBorder="1"/>
    <xf numFmtId="3" fontId="3" fillId="13" borderId="37" xfId="0" applyNumberFormat="1" applyFont="1" applyFill="1" applyBorder="1"/>
    <xf numFmtId="3" fontId="3" fillId="13" borderId="38" xfId="0" applyNumberFormat="1" applyFont="1" applyFill="1" applyBorder="1"/>
    <xf numFmtId="166" fontId="1" fillId="3" borderId="0" xfId="0" applyNumberFormat="1" applyFont="1" applyFill="1" applyProtection="1">
      <protection locked="0"/>
    </xf>
    <xf numFmtId="3" fontId="3" fillId="3" borderId="0" xfId="0" applyNumberFormat="1" applyFont="1" applyFill="1" applyAlignment="1">
      <alignment horizontal="center"/>
    </xf>
    <xf numFmtId="166" fontId="3" fillId="15" borderId="14" xfId="0" applyNumberFormat="1" applyFont="1" applyFill="1" applyBorder="1" applyProtection="1">
      <protection locked="0"/>
    </xf>
    <xf numFmtId="166" fontId="3" fillId="7" borderId="14" xfId="0" applyNumberFormat="1" applyFont="1" applyFill="1" applyBorder="1" applyProtection="1">
      <protection locked="0"/>
    </xf>
    <xf numFmtId="3" fontId="3" fillId="7" borderId="15" xfId="0" applyNumberFormat="1" applyFont="1" applyFill="1" applyBorder="1"/>
    <xf numFmtId="3" fontId="3" fillId="7" borderId="16" xfId="0" applyNumberFormat="1" applyFont="1" applyFill="1" applyBorder="1"/>
    <xf numFmtId="3" fontId="3" fillId="7" borderId="17" xfId="0" applyNumberFormat="1" applyFont="1" applyFill="1" applyBorder="1"/>
    <xf numFmtId="166" fontId="1" fillId="3" borderId="39" xfId="0" applyNumberFormat="1" applyFont="1" applyFill="1" applyBorder="1" applyProtection="1">
      <protection locked="0"/>
    </xf>
    <xf numFmtId="3" fontId="1" fillId="3" borderId="40" xfId="0" applyNumberFormat="1" applyFont="1" applyFill="1" applyBorder="1"/>
    <xf numFmtId="3" fontId="1" fillId="3" borderId="41" xfId="0" applyNumberFormat="1" applyFont="1" applyFill="1" applyBorder="1"/>
    <xf numFmtId="166" fontId="1" fillId="16" borderId="42" xfId="0" applyNumberFormat="1" applyFont="1" applyFill="1" applyBorder="1" applyProtection="1">
      <protection locked="0"/>
    </xf>
    <xf numFmtId="3" fontId="1" fillId="16" borderId="43" xfId="0" applyNumberFormat="1" applyFont="1" applyFill="1" applyBorder="1"/>
    <xf numFmtId="3" fontId="1" fillId="16" borderId="44" xfId="0" applyNumberFormat="1" applyFont="1" applyFill="1" applyBorder="1"/>
    <xf numFmtId="3" fontId="1" fillId="16" borderId="45" xfId="0" applyNumberFormat="1" applyFont="1" applyFill="1" applyBorder="1"/>
    <xf numFmtId="3" fontId="1" fillId="16" borderId="46" xfId="0" applyNumberFormat="1" applyFont="1" applyFill="1" applyBorder="1"/>
    <xf numFmtId="0" fontId="9" fillId="3" borderId="0" xfId="0" applyFont="1" applyFill="1" applyProtection="1">
      <protection locked="0"/>
    </xf>
    <xf numFmtId="169" fontId="10" fillId="3" borderId="0" xfId="0" applyNumberFormat="1" applyFont="1" applyFill="1"/>
    <xf numFmtId="165" fontId="4" fillId="3" borderId="7" xfId="0" applyNumberFormat="1" applyFont="1" applyFill="1" applyBorder="1"/>
    <xf numFmtId="10" fontId="4" fillId="3" borderId="0" xfId="0" applyNumberFormat="1" applyFont="1" applyFill="1"/>
    <xf numFmtId="170" fontId="1" fillId="3" borderId="0" xfId="0" applyNumberFormat="1" applyFont="1" applyFill="1"/>
    <xf numFmtId="170" fontId="4" fillId="3" borderId="0" xfId="0" applyNumberFormat="1" applyFont="1" applyFill="1"/>
    <xf numFmtId="165" fontId="4" fillId="3" borderId="2" xfId="0" applyNumberFormat="1" applyFont="1" applyFill="1" applyBorder="1" applyProtection="1">
      <protection locked="0"/>
    </xf>
    <xf numFmtId="168" fontId="4" fillId="3" borderId="7" xfId="0" applyNumberFormat="1" applyFont="1" applyFill="1" applyBorder="1"/>
    <xf numFmtId="168" fontId="4" fillId="3" borderId="2" xfId="0" applyNumberFormat="1" applyFont="1" applyFill="1" applyBorder="1"/>
    <xf numFmtId="3" fontId="4" fillId="3" borderId="7" xfId="0" applyNumberFormat="1" applyFont="1" applyFill="1" applyBorder="1"/>
    <xf numFmtId="3" fontId="4" fillId="3" borderId="2" xfId="0" applyNumberFormat="1" applyFont="1" applyFill="1" applyBorder="1"/>
    <xf numFmtId="165" fontId="4" fillId="3" borderId="47" xfId="0" applyNumberFormat="1" applyFont="1" applyFill="1" applyBorder="1" applyProtection="1">
      <protection locked="0"/>
    </xf>
    <xf numFmtId="3" fontId="4" fillId="3" borderId="3" xfId="0" applyNumberFormat="1" applyFont="1" applyFill="1" applyBorder="1"/>
    <xf numFmtId="165" fontId="4" fillId="3" borderId="0" xfId="0" applyNumberFormat="1" applyFont="1" applyFill="1" applyProtection="1">
      <protection locked="0"/>
    </xf>
    <xf numFmtId="165" fontId="4" fillId="3" borderId="2" xfId="0" applyNumberFormat="1" applyFont="1" applyFill="1" applyBorder="1" applyAlignment="1" applyProtection="1">
      <alignment horizontal="left"/>
      <protection locked="0"/>
    </xf>
    <xf numFmtId="171" fontId="4" fillId="3" borderId="7" xfId="0" applyNumberFormat="1" applyFont="1" applyFill="1" applyBorder="1"/>
    <xf numFmtId="171" fontId="4" fillId="3" borderId="2" xfId="0" applyNumberFormat="1" applyFont="1" applyFill="1" applyBorder="1"/>
    <xf numFmtId="0" fontId="4" fillId="3" borderId="0" xfId="0" applyFont="1" applyFill="1"/>
    <xf numFmtId="165" fontId="11" fillId="3" borderId="2" xfId="0" applyNumberFormat="1" applyFont="1" applyFill="1" applyBorder="1" applyAlignment="1" applyProtection="1">
      <alignment horizontal="left"/>
      <protection locked="0"/>
    </xf>
    <xf numFmtId="165" fontId="0" fillId="0" borderId="0" xfId="0" applyNumberFormat="1"/>
    <xf numFmtId="165" fontId="4" fillId="3" borderId="0" xfId="0" applyNumberFormat="1" applyFont="1" applyFill="1" applyAlignment="1" applyProtection="1">
      <alignment horizontal="left"/>
      <protection locked="0"/>
    </xf>
    <xf numFmtId="165" fontId="4" fillId="3" borderId="0" xfId="0" applyNumberFormat="1" applyFont="1" applyFill="1"/>
    <xf numFmtId="3" fontId="1" fillId="0" borderId="1" xfId="0" applyNumberFormat="1" applyFont="1" applyBorder="1" applyProtection="1">
      <protection locked="0"/>
    </xf>
    <xf numFmtId="170" fontId="1" fillId="0" borderId="0" xfId="0" applyNumberFormat="1" applyFont="1" applyProtection="1">
      <protection locked="0"/>
    </xf>
    <xf numFmtId="3" fontId="0" fillId="0" borderId="0" xfId="0" applyNumberFormat="1"/>
    <xf numFmtId="3" fontId="1" fillId="6" borderId="1" xfId="0" applyNumberFormat="1" applyFont="1" applyFill="1" applyBorder="1" applyProtection="1">
      <protection locked="0"/>
    </xf>
    <xf numFmtId="166" fontId="3" fillId="17" borderId="4" xfId="0" applyNumberFormat="1" applyFont="1" applyFill="1" applyBorder="1" applyProtection="1">
      <protection locked="0"/>
    </xf>
    <xf numFmtId="166" fontId="3" fillId="18" borderId="2" xfId="0" applyNumberFormat="1" applyFont="1" applyFill="1" applyBorder="1" applyProtection="1">
      <protection locked="0"/>
    </xf>
    <xf numFmtId="3" fontId="1" fillId="6" borderId="8" xfId="0" applyNumberFormat="1" applyFont="1" applyFill="1" applyBorder="1"/>
    <xf numFmtId="3" fontId="1" fillId="6" borderId="11" xfId="0" applyNumberFormat="1" applyFont="1" applyFill="1" applyBorder="1"/>
    <xf numFmtId="3" fontId="1" fillId="6" borderId="23" xfId="0" applyNumberFormat="1" applyFont="1" applyFill="1" applyBorder="1" applyAlignment="1">
      <alignment horizontal="right"/>
    </xf>
    <xf numFmtId="3" fontId="1" fillId="6" borderId="24" xfId="0" applyNumberFormat="1" applyFont="1" applyFill="1" applyBorder="1"/>
    <xf numFmtId="3" fontId="1" fillId="6" borderId="5" xfId="0" applyNumberFormat="1" applyFont="1" applyFill="1" applyBorder="1" applyAlignment="1">
      <alignment horizontal="right"/>
    </xf>
    <xf numFmtId="3" fontId="1" fillId="6" borderId="30" xfId="0" applyNumberFormat="1" applyFont="1" applyFill="1" applyBorder="1" applyAlignment="1">
      <alignment horizontal="right"/>
    </xf>
    <xf numFmtId="3" fontId="1" fillId="6" borderId="8" xfId="0" applyNumberFormat="1" applyFont="1" applyFill="1" applyBorder="1" applyAlignment="1">
      <alignment horizontal="right"/>
    </xf>
    <xf numFmtId="3" fontId="1" fillId="6" borderId="31" xfId="0" applyNumberFormat="1" applyFont="1" applyFill="1" applyBorder="1" applyAlignment="1">
      <alignment horizontal="right"/>
    </xf>
    <xf numFmtId="3" fontId="3" fillId="19" borderId="15" xfId="0" applyNumberFormat="1" applyFont="1" applyFill="1" applyBorder="1"/>
    <xf numFmtId="3" fontId="3" fillId="19" borderId="16" xfId="0" applyNumberFormat="1" applyFont="1" applyFill="1" applyBorder="1"/>
    <xf numFmtId="0" fontId="1" fillId="6" borderId="0" xfId="0" applyFont="1" applyFill="1" applyProtection="1">
      <protection locked="0"/>
    </xf>
    <xf numFmtId="3" fontId="1" fillId="0" borderId="13" xfId="0" applyNumberFormat="1" applyFont="1" applyBorder="1"/>
    <xf numFmtId="3" fontId="1" fillId="0" borderId="8" xfId="0" applyNumberFormat="1" applyFont="1" applyBorder="1"/>
    <xf numFmtId="3" fontId="3" fillId="6" borderId="6" xfId="0" applyNumberFormat="1" applyFont="1" applyFill="1" applyBorder="1"/>
    <xf numFmtId="3" fontId="3" fillId="6" borderId="7" xfId="0" applyNumberFormat="1" applyFont="1" applyFill="1" applyBorder="1"/>
    <xf numFmtId="3" fontId="1" fillId="6" borderId="40" xfId="0" applyNumberFormat="1" applyFont="1" applyFill="1" applyBorder="1"/>
    <xf numFmtId="0" fontId="3" fillId="6" borderId="0" xfId="0" applyFont="1" applyFill="1" applyProtection="1"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36</xdr:row>
      <xdr:rowOff>203200</xdr:rowOff>
    </xdr:from>
    <xdr:to>
      <xdr:col>13</xdr:col>
      <xdr:colOff>379761</xdr:colOff>
      <xdr:row>38</xdr:row>
      <xdr:rowOff>62416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2BAC889-5F0E-47E0-B3B1-841B0CB7057A}"/>
            </a:ext>
          </a:extLst>
        </xdr:cNvPr>
        <xdr:cNvSpPr txBox="1">
          <a:spLocks noChangeArrowheads="1"/>
        </xdr:cNvSpPr>
      </xdr:nvSpPr>
      <xdr:spPr bwMode="auto">
        <a:xfrm>
          <a:off x="16154400" y="8213725"/>
          <a:ext cx="4956175" cy="27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ylvie\Ana%20Fi%20Communes%2034\St%20Bauzille%20de%20Putois\Actualisation%2012%202024\Actu%20Ana%20Fi%2012%202024.xlsx" TargetMode="External"/><Relationship Id="rId1" Type="http://schemas.openxmlformats.org/officeDocument/2006/relationships/externalLinkPath" Target="/Sylvie/Ana%20Fi%20Communes%2034/St%20Bauzille%20de%20Putois/Actualisation%2012%202024/Actu%20Ana%20Fi%2012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pport"/>
      <sheetName val="Pgarde"/>
      <sheetName val="ANALY"/>
      <sheetName val="ACT_PROS"/>
      <sheetName val="SYN_PROS"/>
      <sheetName val="SYN_P emp"/>
      <sheetName val="Feuil2"/>
      <sheetName val="% evol"/>
      <sheetName val="SOLDES"/>
      <sheetName val="TABG"/>
      <sheetName val="TABG S2"/>
      <sheetName val="CONSO"/>
      <sheetName val="FISC"/>
      <sheetName val="FDEP"/>
      <sheetName val="FREC"/>
      <sheetName val="INV"/>
      <sheetName val="CAFI"/>
      <sheetName val=" DETTE"/>
      <sheetName val="Graphique2"/>
      <sheetName val="Graphique1"/>
      <sheetName val="PROS-5"/>
      <sheetName val="Salaire"/>
      <sheetName val="Opérations"/>
      <sheetName val="TA DETTE"/>
      <sheetName val="TRES"/>
      <sheetName val="Sommaire"/>
      <sheetName val="EQF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J7">
            <v>2020</v>
          </cell>
          <cell r="N7">
            <v>2022</v>
          </cell>
        </row>
      </sheetData>
      <sheetData sheetId="14"/>
      <sheetData sheetId="15">
        <row r="23">
          <cell r="E23">
            <v>-2.1827872842550278E-11</v>
          </cell>
        </row>
      </sheetData>
      <sheetData sheetId="16"/>
      <sheetData sheetId="17">
        <row r="10">
          <cell r="E10">
            <v>2023</v>
          </cell>
        </row>
      </sheetData>
      <sheetData sheetId="18" refreshError="1"/>
      <sheetData sheetId="19" refreshError="1"/>
      <sheetData sheetId="20">
        <row r="16">
          <cell r="B16" t="str">
            <v>CA 2022</v>
          </cell>
          <cell r="C16" t="str">
            <v>BP 2023</v>
          </cell>
          <cell r="G16">
            <v>2023</v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A1BDA-EAE9-47A6-BD8F-D89F5FD62183}">
  <sheetPr>
    <pageSetUpPr fitToPage="1"/>
  </sheetPr>
  <dimension ref="A1:G147"/>
  <sheetViews>
    <sheetView showGridLines="0" tabSelected="1" topLeftCell="A18" zoomScale="82" zoomScaleNormal="82" zoomScaleSheetLayoutView="75" workbookViewId="0">
      <selection activeCell="A27" sqref="A27"/>
    </sheetView>
  </sheetViews>
  <sheetFormatPr baseColWidth="10" defaultColWidth="11.42578125" defaultRowHeight="12.75"/>
  <cols>
    <col min="1" max="1" width="61.140625" style="2" bestFit="1" customWidth="1"/>
    <col min="2" max="2" width="15.140625" style="2" customWidth="1"/>
    <col min="3" max="5" width="15.7109375" style="2" customWidth="1"/>
    <col min="6" max="6" width="16" style="2" bestFit="1" customWidth="1"/>
    <col min="7" max="7" width="3.7109375" style="2" customWidth="1"/>
    <col min="8" max="16384" width="11.42578125" style="2"/>
  </cols>
  <sheetData>
    <row r="1" spans="1:7" ht="15">
      <c r="A1" s="1"/>
      <c r="B1" s="1"/>
      <c r="C1" s="1"/>
      <c r="D1" s="1"/>
      <c r="E1" s="1"/>
      <c r="F1" s="1"/>
      <c r="G1" s="1"/>
    </row>
    <row r="2" spans="1:7" ht="15.75">
      <c r="A2" s="3" t="s">
        <v>24</v>
      </c>
      <c r="B2" s="4" t="s">
        <v>25</v>
      </c>
      <c r="C2" s="121"/>
      <c r="D2" s="5" t="s">
        <v>0</v>
      </c>
      <c r="E2" s="1"/>
      <c r="F2" s="1"/>
      <c r="G2" s="1"/>
    </row>
    <row r="3" spans="1:7" ht="15">
      <c r="A3" s="1"/>
      <c r="B3" s="4" t="s">
        <v>1</v>
      </c>
      <c r="C3" s="1"/>
      <c r="D3" s="1"/>
      <c r="E3" s="1"/>
      <c r="F3" s="1"/>
      <c r="G3" s="1"/>
    </row>
    <row r="4" spans="1:7" ht="15.75" thickBot="1">
      <c r="A4" s="1"/>
      <c r="B4" s="2" t="s">
        <v>26</v>
      </c>
      <c r="C4" s="1"/>
      <c r="D4" s="1"/>
      <c r="E4" s="1"/>
      <c r="F4" s="1"/>
      <c r="G4" s="1"/>
    </row>
    <row r="5" spans="1:7" ht="18.75" thickBot="1">
      <c r="A5" s="6" t="s">
        <v>27</v>
      </c>
      <c r="B5" s="1" t="s">
        <v>29</v>
      </c>
      <c r="C5" s="1"/>
      <c r="D5" s="7"/>
      <c r="E5" s="1"/>
      <c r="F5" s="1"/>
      <c r="G5" s="1"/>
    </row>
    <row r="6" spans="1:7" ht="15">
      <c r="A6" s="1"/>
      <c r="B6" s="1"/>
      <c r="C6" s="1"/>
      <c r="D6" s="1"/>
      <c r="E6" s="1"/>
      <c r="F6" s="1"/>
      <c r="G6" s="1"/>
    </row>
    <row r="7" spans="1:7" ht="15.75">
      <c r="A7" s="1"/>
      <c r="B7" s="1"/>
      <c r="C7" s="8"/>
      <c r="D7" s="8"/>
      <c r="E7" s="1"/>
      <c r="F7" s="1"/>
      <c r="G7" s="1"/>
    </row>
    <row r="8" spans="1:7" ht="15">
      <c r="A8" s="115" t="s">
        <v>28</v>
      </c>
      <c r="B8" s="9"/>
      <c r="C8" s="9"/>
      <c r="D8" s="9"/>
      <c r="E8" s="9"/>
      <c r="F8" s="1"/>
      <c r="G8" s="1"/>
    </row>
    <row r="9" spans="1:7" ht="15">
      <c r="A9" s="1"/>
      <c r="B9" s="9"/>
      <c r="C9" s="9"/>
      <c r="D9" s="9"/>
      <c r="E9" s="9"/>
      <c r="F9" s="10"/>
      <c r="G9" s="1"/>
    </row>
    <row r="10" spans="1:7" ht="15.75" thickBot="1">
      <c r="A10" s="11" t="s">
        <v>31</v>
      </c>
      <c r="B10" s="11"/>
      <c r="C10" s="11"/>
      <c r="D10" s="11"/>
      <c r="E10" s="11"/>
      <c r="F10" s="12"/>
      <c r="G10" s="12"/>
    </row>
    <row r="11" spans="1:7" ht="16.5" thickBot="1">
      <c r="A11" s="13" t="s">
        <v>2</v>
      </c>
      <c r="B11" s="14">
        <v>2020</v>
      </c>
      <c r="C11" s="14">
        <f t="shared" ref="C11:E11" si="0">B11+1</f>
        <v>2021</v>
      </c>
      <c r="D11" s="14">
        <f t="shared" si="0"/>
        <v>2022</v>
      </c>
      <c r="E11" s="14">
        <f t="shared" si="0"/>
        <v>2023</v>
      </c>
      <c r="F11" s="14">
        <f>E11+1</f>
        <v>2024</v>
      </c>
      <c r="G11" s="15"/>
    </row>
    <row r="12" spans="1:7" ht="16.5" thickBot="1">
      <c r="A12" s="103" t="s">
        <v>30</v>
      </c>
      <c r="B12" s="118"/>
      <c r="C12" s="118"/>
      <c r="D12" s="118"/>
      <c r="E12" s="118"/>
      <c r="F12" s="118"/>
      <c r="G12" s="16"/>
    </row>
    <row r="13" spans="1:7" ht="15">
      <c r="A13" s="17" t="s">
        <v>3</v>
      </c>
      <c r="B13" s="105"/>
      <c r="C13" s="105"/>
      <c r="D13" s="105"/>
      <c r="E13" s="105"/>
      <c r="F13" s="105"/>
      <c r="G13" s="18"/>
    </row>
    <row r="14" spans="1:7" ht="15">
      <c r="A14" s="19" t="s">
        <v>4</v>
      </c>
      <c r="B14" s="105"/>
      <c r="C14" s="105"/>
      <c r="D14" s="105"/>
      <c r="E14" s="105"/>
      <c r="F14" s="105"/>
      <c r="G14" s="18"/>
    </row>
    <row r="15" spans="1:7" ht="15">
      <c r="A15" s="19" t="s">
        <v>35</v>
      </c>
      <c r="B15" s="105"/>
      <c r="C15" s="105"/>
      <c r="D15" s="105"/>
      <c r="E15" s="105"/>
      <c r="F15" s="105"/>
      <c r="G15" s="18"/>
    </row>
    <row r="16" spans="1:7" ht="15">
      <c r="A16" s="19" t="s">
        <v>5</v>
      </c>
      <c r="B16" s="105"/>
      <c r="C16" s="105"/>
      <c r="D16" s="105"/>
      <c r="E16" s="105"/>
      <c r="F16" s="105"/>
      <c r="G16" s="18"/>
    </row>
    <row r="17" spans="1:7" ht="15">
      <c r="A17" s="19" t="s">
        <v>6</v>
      </c>
      <c r="B17" s="105"/>
      <c r="C17" s="105"/>
      <c r="D17" s="105"/>
      <c r="E17" s="105"/>
      <c r="F17" s="105"/>
      <c r="G17" s="18"/>
    </row>
    <row r="18" spans="1:7" ht="15.75" thickBot="1">
      <c r="A18" s="17" t="s">
        <v>48</v>
      </c>
      <c r="B18" s="117">
        <f t="shared" ref="B18:E18" si="1">B12-SUM(B13:B17)</f>
        <v>0</v>
      </c>
      <c r="C18" s="117">
        <f t="shared" si="1"/>
        <v>0</v>
      </c>
      <c r="D18" s="117">
        <f t="shared" si="1"/>
        <v>0</v>
      </c>
      <c r="E18" s="117">
        <f t="shared" si="1"/>
        <v>0</v>
      </c>
      <c r="F18" s="117">
        <f>F12-SUM(F13:F17)</f>
        <v>0</v>
      </c>
      <c r="G18" s="18"/>
    </row>
    <row r="19" spans="1:7" ht="16.5" thickBot="1">
      <c r="A19" s="104" t="s">
        <v>37</v>
      </c>
      <c r="B19" s="118"/>
      <c r="C19" s="118"/>
      <c r="D19" s="118"/>
      <c r="E19" s="119"/>
      <c r="F19" s="119"/>
      <c r="G19" s="18"/>
    </row>
    <row r="20" spans="1:7" ht="15">
      <c r="A20" s="17" t="s">
        <v>7</v>
      </c>
      <c r="B20" s="105"/>
      <c r="C20" s="105"/>
      <c r="D20" s="105"/>
      <c r="E20" s="106"/>
      <c r="F20" s="106"/>
      <c r="G20" s="20"/>
    </row>
    <row r="21" spans="1:7" ht="15">
      <c r="A21" s="17" t="s">
        <v>8</v>
      </c>
      <c r="B21" s="105"/>
      <c r="C21" s="105"/>
      <c r="D21" s="105"/>
      <c r="E21" s="106"/>
      <c r="F21" s="106"/>
      <c r="G21" s="20"/>
    </row>
    <row r="22" spans="1:7" ht="15">
      <c r="A22" s="17" t="s">
        <v>36</v>
      </c>
      <c r="B22" s="105"/>
      <c r="C22" s="105"/>
      <c r="D22" s="105"/>
      <c r="E22" s="106"/>
      <c r="F22" s="106"/>
      <c r="G22" s="20"/>
    </row>
    <row r="23" spans="1:7" ht="15">
      <c r="A23" s="17" t="s">
        <v>9</v>
      </c>
      <c r="B23" s="105"/>
      <c r="C23" s="105"/>
      <c r="D23" s="105"/>
      <c r="E23" s="106"/>
      <c r="F23" s="106"/>
      <c r="G23" s="20"/>
    </row>
    <row r="24" spans="1:7" ht="15">
      <c r="A24" s="17" t="s">
        <v>10</v>
      </c>
      <c r="B24" s="105"/>
      <c r="C24" s="105"/>
      <c r="D24" s="105"/>
      <c r="E24" s="106"/>
      <c r="F24" s="106"/>
      <c r="G24" s="18"/>
    </row>
    <row r="25" spans="1:7" ht="15.75" thickBot="1">
      <c r="A25" s="21" t="s">
        <v>49</v>
      </c>
      <c r="B25" s="116">
        <f>B19-SUM(B20:B24)</f>
        <v>0</v>
      </c>
      <c r="C25" s="116">
        <f t="shared" ref="C25:E25" si="2">C19-SUM(C20:C24)</f>
        <v>0</v>
      </c>
      <c r="D25" s="116">
        <f t="shared" si="2"/>
        <v>0</v>
      </c>
      <c r="E25" s="116">
        <f t="shared" si="2"/>
        <v>0</v>
      </c>
      <c r="F25" s="116">
        <f>F19-SUM(F20:F24)</f>
        <v>0</v>
      </c>
      <c r="G25" s="18"/>
    </row>
    <row r="26" spans="1:7" ht="16.5" thickBot="1">
      <c r="A26" s="29"/>
      <c r="B26" s="29"/>
      <c r="C26" s="16"/>
      <c r="D26" s="16"/>
      <c r="E26" s="16"/>
      <c r="F26" s="16"/>
      <c r="G26" s="23"/>
    </row>
    <row r="27" spans="1:7" ht="19.5" thickTop="1" thickBot="1">
      <c r="A27" s="36" t="s">
        <v>38</v>
      </c>
      <c r="B27" s="37">
        <f>B12-B19</f>
        <v>0</v>
      </c>
      <c r="C27" s="37">
        <f t="shared" ref="C27:F27" si="3">C12-C19</f>
        <v>0</v>
      </c>
      <c r="D27" s="37">
        <f t="shared" si="3"/>
        <v>0</v>
      </c>
      <c r="E27" s="37">
        <f t="shared" si="3"/>
        <v>0</v>
      </c>
      <c r="F27" s="37">
        <f t="shared" si="3"/>
        <v>0</v>
      </c>
      <c r="G27" s="28"/>
    </row>
    <row r="28" spans="1:7" ht="17.25" thickTop="1" thickBot="1">
      <c r="A28" s="29"/>
      <c r="B28" s="38"/>
      <c r="C28" s="38"/>
      <c r="D28" s="38"/>
      <c r="E28" s="38"/>
      <c r="F28" s="16"/>
      <c r="G28" s="23"/>
    </row>
    <row r="29" spans="1:7" ht="17.25" thickTop="1" thickBot="1">
      <c r="A29" s="30" t="s">
        <v>39</v>
      </c>
      <c r="B29" s="31">
        <f>B30+B31</f>
        <v>0</v>
      </c>
      <c r="C29" s="31">
        <f>C30+C31</f>
        <v>0</v>
      </c>
      <c r="D29" s="31">
        <f>D30+D31</f>
        <v>0</v>
      </c>
      <c r="E29" s="32">
        <f>E31+E30</f>
        <v>0</v>
      </c>
      <c r="F29" s="33">
        <f>F31+F30</f>
        <v>0</v>
      </c>
      <c r="G29" s="20"/>
    </row>
    <row r="30" spans="1:7" ht="15">
      <c r="A30" s="34" t="s">
        <v>11</v>
      </c>
      <c r="B30" s="105"/>
      <c r="C30" s="105"/>
      <c r="D30" s="105"/>
      <c r="E30" s="107"/>
      <c r="F30" s="108"/>
      <c r="G30" s="20"/>
    </row>
    <row r="31" spans="1:7" ht="16.5" thickBot="1">
      <c r="A31" s="35" t="s">
        <v>12</v>
      </c>
      <c r="B31" s="39"/>
      <c r="C31" s="39"/>
      <c r="D31" s="39"/>
      <c r="E31" s="40"/>
      <c r="F31" s="41"/>
      <c r="G31" s="16"/>
    </row>
    <row r="32" spans="1:7" ht="17.25" thickTop="1" thickBot="1">
      <c r="A32" s="22"/>
      <c r="B32" s="16"/>
      <c r="C32" s="16"/>
      <c r="D32" s="16"/>
      <c r="E32" s="16"/>
      <c r="F32" s="16"/>
      <c r="G32" s="23"/>
    </row>
    <row r="33" spans="1:7" ht="21.75" thickTop="1" thickBot="1">
      <c r="A33" s="42" t="s">
        <v>40</v>
      </c>
      <c r="B33" s="43">
        <f>B27-B29</f>
        <v>0</v>
      </c>
      <c r="C33" s="43">
        <f t="shared" ref="C33:F33" si="4">C27-C29</f>
        <v>0</v>
      </c>
      <c r="D33" s="43">
        <f t="shared" si="4"/>
        <v>0</v>
      </c>
      <c r="E33" s="44">
        <f t="shared" si="4"/>
        <v>0</v>
      </c>
      <c r="F33" s="45">
        <f t="shared" si="4"/>
        <v>0</v>
      </c>
      <c r="G33" s="46"/>
    </row>
    <row r="34" spans="1:7" ht="16.5" thickTop="1">
      <c r="G34" s="46"/>
    </row>
    <row r="35" spans="1:7" ht="15.75">
      <c r="G35" s="46"/>
    </row>
    <row r="36" spans="1:7" ht="16.5" thickBot="1">
      <c r="A36" s="11" t="s">
        <v>32</v>
      </c>
      <c r="B36" s="16"/>
      <c r="C36" s="16"/>
      <c r="D36" s="16"/>
      <c r="E36" s="16"/>
      <c r="F36" s="16"/>
      <c r="G36" s="23"/>
    </row>
    <row r="37" spans="1:7" ht="18" customHeight="1" thickTop="1" thickBot="1">
      <c r="A37" s="47" t="s">
        <v>41</v>
      </c>
      <c r="B37" s="48">
        <f t="shared" ref="B37:F37" si="5">B40-B44</f>
        <v>0</v>
      </c>
      <c r="C37" s="48">
        <f t="shared" si="5"/>
        <v>0</v>
      </c>
      <c r="D37" s="48">
        <f t="shared" si="5"/>
        <v>0</v>
      </c>
      <c r="E37" s="48">
        <f t="shared" si="5"/>
        <v>0</v>
      </c>
      <c r="F37" s="49">
        <f t="shared" si="5"/>
        <v>0</v>
      </c>
      <c r="G37" s="50"/>
    </row>
    <row r="38" spans="1:7" ht="15">
      <c r="A38" s="51" t="s">
        <v>33</v>
      </c>
      <c r="B38" s="109"/>
      <c r="C38" s="109"/>
      <c r="D38" s="109"/>
      <c r="E38" s="110"/>
      <c r="F38" s="110"/>
      <c r="G38" s="20"/>
    </row>
    <row r="39" spans="1:7" ht="15.75" thickBot="1">
      <c r="A39" s="52" t="s">
        <v>34</v>
      </c>
      <c r="B39" s="111"/>
      <c r="C39" s="111"/>
      <c r="D39" s="111"/>
      <c r="E39" s="112"/>
      <c r="F39" s="112"/>
      <c r="G39" s="20"/>
    </row>
    <row r="40" spans="1:7" ht="16.5" thickBot="1">
      <c r="A40" s="53" t="s">
        <v>42</v>
      </c>
      <c r="B40" s="54">
        <f t="shared" ref="B40:F40" si="6">B38+B39</f>
        <v>0</v>
      </c>
      <c r="C40" s="54">
        <f t="shared" si="6"/>
        <v>0</v>
      </c>
      <c r="D40" s="54">
        <f t="shared" si="6"/>
        <v>0</v>
      </c>
      <c r="E40" s="55">
        <f t="shared" si="6"/>
        <v>0</v>
      </c>
      <c r="F40" s="56">
        <f t="shared" si="6"/>
        <v>0</v>
      </c>
      <c r="G40" s="20"/>
    </row>
    <row r="41" spans="1:7" ht="15">
      <c r="A41" s="34" t="s">
        <v>47</v>
      </c>
      <c r="B41" s="111"/>
      <c r="C41" s="111"/>
      <c r="D41" s="111"/>
      <c r="E41" s="112"/>
      <c r="F41" s="112"/>
      <c r="G41" s="20"/>
    </row>
    <row r="42" spans="1:7" ht="15">
      <c r="A42" s="34" t="s">
        <v>13</v>
      </c>
      <c r="B42" s="111"/>
      <c r="C42" s="111"/>
      <c r="D42" s="111"/>
      <c r="E42" s="112"/>
      <c r="F42" s="112"/>
      <c r="G42" s="57"/>
    </row>
    <row r="43" spans="1:7" ht="15.75" thickBot="1">
      <c r="A43" s="34" t="s">
        <v>14</v>
      </c>
      <c r="B43" s="111"/>
      <c r="C43" s="111"/>
      <c r="D43" s="111"/>
      <c r="E43" s="112"/>
      <c r="F43" s="112"/>
      <c r="G43" s="20"/>
    </row>
    <row r="44" spans="1:7" ht="16.5" thickBot="1">
      <c r="A44" s="58" t="s">
        <v>43</v>
      </c>
      <c r="B44" s="59">
        <f t="shared" ref="B44:F44" si="7">B41+B42+B43</f>
        <v>0</v>
      </c>
      <c r="C44" s="59">
        <f t="shared" si="7"/>
        <v>0</v>
      </c>
      <c r="D44" s="59">
        <f t="shared" si="7"/>
        <v>0</v>
      </c>
      <c r="E44" s="60">
        <f t="shared" si="7"/>
        <v>0</v>
      </c>
      <c r="F44" s="61">
        <f t="shared" si="7"/>
        <v>0</v>
      </c>
      <c r="G44" s="28"/>
    </row>
    <row r="45" spans="1:7" ht="16.5" thickTop="1" thickBot="1">
      <c r="A45" s="62"/>
      <c r="B45" s="28"/>
      <c r="C45" s="28"/>
      <c r="D45" s="28"/>
      <c r="E45" s="28"/>
      <c r="F45" s="28"/>
      <c r="G45" s="23"/>
    </row>
    <row r="46" spans="1:7" ht="17.25" thickTop="1" thickBot="1">
      <c r="A46" s="24" t="s">
        <v>44</v>
      </c>
      <c r="B46" s="25">
        <f>B37-B33</f>
        <v>0</v>
      </c>
      <c r="C46" s="25">
        <f t="shared" ref="C46:F46" si="8">C37-C33</f>
        <v>0</v>
      </c>
      <c r="D46" s="25">
        <f t="shared" si="8"/>
        <v>0</v>
      </c>
      <c r="E46" s="26">
        <f t="shared" si="8"/>
        <v>0</v>
      </c>
      <c r="F46" s="27">
        <f t="shared" si="8"/>
        <v>0</v>
      </c>
      <c r="G46" s="63"/>
    </row>
    <row r="47" spans="1:7" ht="17.25" thickTop="1" thickBot="1">
      <c r="A47" s="29"/>
      <c r="B47" s="16"/>
      <c r="C47" s="16"/>
      <c r="D47" s="16"/>
      <c r="E47" s="16"/>
      <c r="F47" s="16"/>
      <c r="G47" s="23"/>
    </row>
    <row r="48" spans="1:7" ht="17.25" thickTop="1" thickBot="1">
      <c r="A48" s="64" t="s">
        <v>45</v>
      </c>
      <c r="B48" s="113"/>
      <c r="C48" s="113"/>
      <c r="D48" s="113"/>
      <c r="E48" s="114"/>
      <c r="F48" s="114"/>
      <c r="G48" s="16"/>
    </row>
    <row r="49" spans="1:7" ht="17.25" thickTop="1" thickBot="1">
      <c r="A49" s="7"/>
      <c r="B49" s="16"/>
      <c r="C49" s="16"/>
      <c r="D49" s="16"/>
      <c r="E49" s="16"/>
      <c r="F49" s="16"/>
      <c r="G49" s="23"/>
    </row>
    <row r="50" spans="1:7" ht="17.25" thickTop="1" thickBot="1">
      <c r="A50" s="65" t="s">
        <v>46</v>
      </c>
      <c r="B50" s="66">
        <f t="shared" ref="B50:D50" si="9">B48-B46</f>
        <v>0</v>
      </c>
      <c r="C50" s="66">
        <f t="shared" si="9"/>
        <v>0</v>
      </c>
      <c r="D50" s="66">
        <f t="shared" si="9"/>
        <v>0</v>
      </c>
      <c r="E50" s="67">
        <f>E48-E46</f>
        <v>0</v>
      </c>
      <c r="F50" s="68">
        <f>F48-F46</f>
        <v>0</v>
      </c>
      <c r="G50" s="28"/>
    </row>
    <row r="51" spans="1:7" ht="16.5" thickTop="1" thickBot="1">
      <c r="A51" s="12"/>
      <c r="B51" s="28"/>
      <c r="C51" s="28"/>
      <c r="D51" s="28"/>
      <c r="E51" s="28"/>
      <c r="F51" s="28"/>
      <c r="G51" s="23"/>
    </row>
    <row r="52" spans="1:7" ht="15.75" thickTop="1">
      <c r="A52" s="69" t="s">
        <v>15</v>
      </c>
      <c r="B52" s="120"/>
      <c r="C52" s="70">
        <f>B53</f>
        <v>0</v>
      </c>
      <c r="D52" s="70">
        <f>C53</f>
        <v>0</v>
      </c>
      <c r="E52" s="70">
        <f>D53</f>
        <v>0</v>
      </c>
      <c r="F52" s="71">
        <f>E53</f>
        <v>0</v>
      </c>
      <c r="G52" s="28"/>
    </row>
    <row r="53" spans="1:7" ht="15.75" thickBot="1">
      <c r="A53" s="72" t="s">
        <v>16</v>
      </c>
      <c r="B53" s="73">
        <f t="shared" ref="B53:F53" si="10">B52+B50</f>
        <v>0</v>
      </c>
      <c r="C53" s="73">
        <f t="shared" si="10"/>
        <v>0</v>
      </c>
      <c r="D53" s="74">
        <f t="shared" si="10"/>
        <v>0</v>
      </c>
      <c r="E53" s="75">
        <f t="shared" si="10"/>
        <v>0</v>
      </c>
      <c r="F53" s="76">
        <f t="shared" si="10"/>
        <v>0</v>
      </c>
      <c r="G53" s="28"/>
    </row>
    <row r="54" spans="1:7" ht="15.75" thickTop="1">
      <c r="A54" s="77"/>
      <c r="B54" s="78"/>
      <c r="C54" s="78"/>
      <c r="D54" s="78"/>
      <c r="E54" s="78"/>
      <c r="F54" s="78"/>
      <c r="G54" s="23"/>
    </row>
    <row r="55" spans="1:7" ht="15.75" thickBot="1">
      <c r="A55" s="12"/>
      <c r="B55" s="81"/>
      <c r="C55" s="81"/>
      <c r="D55" s="81"/>
      <c r="E55" s="81"/>
      <c r="F55" s="82"/>
      <c r="G55" s="23"/>
    </row>
    <row r="56" spans="1:7" ht="15.75" thickBot="1">
      <c r="A56" s="83" t="s">
        <v>17</v>
      </c>
      <c r="B56" s="84" t="e">
        <f t="shared" ref="B56:F56" si="11">B66/B27</f>
        <v>#DIV/0!</v>
      </c>
      <c r="C56" s="84" t="e">
        <f t="shared" si="11"/>
        <v>#DIV/0!</v>
      </c>
      <c r="D56" s="84" t="e">
        <f t="shared" si="11"/>
        <v>#DIV/0!</v>
      </c>
      <c r="E56" s="84" t="e">
        <f t="shared" si="11"/>
        <v>#DIV/0!</v>
      </c>
      <c r="F56" s="85" t="e">
        <f t="shared" si="11"/>
        <v>#DIV/0!</v>
      </c>
      <c r="G56" s="80"/>
    </row>
    <row r="57" spans="1:7" ht="15.75" thickBot="1">
      <c r="A57" s="12"/>
      <c r="B57" s="81"/>
      <c r="C57" s="81"/>
      <c r="D57" s="81"/>
      <c r="E57" s="82"/>
      <c r="F57" s="23"/>
      <c r="G57" s="23"/>
    </row>
    <row r="58" spans="1:7" ht="15.75" thickBot="1">
      <c r="A58" s="83" t="s">
        <v>18</v>
      </c>
      <c r="B58" s="86" t="e">
        <f t="shared" ref="B58:D58" si="12">B66/$C$2</f>
        <v>#DIV/0!</v>
      </c>
      <c r="C58" s="86" t="e">
        <f t="shared" si="12"/>
        <v>#DIV/0!</v>
      </c>
      <c r="D58" s="86" t="e">
        <f t="shared" si="12"/>
        <v>#DIV/0!</v>
      </c>
      <c r="E58" s="86" t="e">
        <f>E66/$C$2</f>
        <v>#DIV/0!</v>
      </c>
      <c r="F58" s="87" t="e">
        <f>F66/$C$2</f>
        <v>#DIV/0!</v>
      </c>
      <c r="G58" s="80"/>
    </row>
    <row r="59" spans="1:7" ht="12.75" customHeight="1" thickBot="1">
      <c r="A59" s="88"/>
      <c r="B59" s="89"/>
      <c r="C59" s="89"/>
      <c r="D59" s="89"/>
      <c r="E59" s="89"/>
      <c r="F59" s="23"/>
      <c r="G59" s="23"/>
    </row>
    <row r="60" spans="1:7" ht="15.75" hidden="1" thickBot="1">
      <c r="A60" s="83" t="s">
        <v>19</v>
      </c>
      <c r="B60" s="86"/>
      <c r="C60" s="86" t="e">
        <f>#REF!*1000000/$C$2</f>
        <v>#REF!</v>
      </c>
      <c r="D60" s="86" t="e">
        <f>#REF!*1000000/$C$2</f>
        <v>#REF!</v>
      </c>
      <c r="E60" s="86" t="e">
        <f>#REF!*1000000/$C$2</f>
        <v>#REF!</v>
      </c>
      <c r="F60" s="86" t="e">
        <f>#REF!*1000000/$C$2</f>
        <v>#REF!</v>
      </c>
      <c r="G60" s="80"/>
    </row>
    <row r="61" spans="1:7" ht="15.75" hidden="1" thickBot="1">
      <c r="A61" s="90"/>
      <c r="B61" s="81"/>
      <c r="C61" s="81"/>
      <c r="D61" s="81"/>
      <c r="E61" s="81"/>
      <c r="F61" s="82"/>
      <c r="G61" s="80"/>
    </row>
    <row r="62" spans="1:7" ht="15.75" thickBot="1">
      <c r="A62" s="91" t="s">
        <v>20</v>
      </c>
      <c r="B62" s="92" t="e">
        <f t="shared" ref="B62:F62" si="13">365*B53/(B40+B19)</f>
        <v>#DIV/0!</v>
      </c>
      <c r="C62" s="92" t="e">
        <f t="shared" si="13"/>
        <v>#DIV/0!</v>
      </c>
      <c r="D62" s="92" t="e">
        <f t="shared" si="13"/>
        <v>#DIV/0!</v>
      </c>
      <c r="E62" s="92" t="e">
        <f t="shared" si="13"/>
        <v>#DIV/0!</v>
      </c>
      <c r="F62" s="93" t="e">
        <f t="shared" si="13"/>
        <v>#DIV/0!</v>
      </c>
      <c r="G62" s="94"/>
    </row>
    <row r="63" spans="1:7" ht="15.75" thickBot="1">
      <c r="A63" s="1"/>
      <c r="B63" s="1"/>
      <c r="C63" s="1"/>
      <c r="D63" s="1"/>
      <c r="E63" s="1"/>
      <c r="F63" s="23"/>
      <c r="G63" s="23"/>
    </row>
    <row r="64" spans="1:7" ht="15.75" thickBot="1">
      <c r="A64" s="95" t="s">
        <v>21</v>
      </c>
      <c r="B64" s="79" t="e">
        <f t="shared" ref="B64:F64" si="14">B23/B19</f>
        <v>#DIV/0!</v>
      </c>
      <c r="C64" s="79" t="e">
        <f t="shared" si="14"/>
        <v>#DIV/0!</v>
      </c>
      <c r="D64" s="79" t="e">
        <f t="shared" si="14"/>
        <v>#DIV/0!</v>
      </c>
      <c r="E64" s="79" t="e">
        <f t="shared" si="14"/>
        <v>#DIV/0!</v>
      </c>
      <c r="F64" s="79" t="e">
        <f t="shared" si="14"/>
        <v>#DIV/0!</v>
      </c>
      <c r="G64" s="96"/>
    </row>
    <row r="65" spans="1:7" ht="15.75" thickBot="1">
      <c r="A65" s="97"/>
      <c r="B65" s="98"/>
      <c r="C65" s="98"/>
      <c r="D65" s="98"/>
      <c r="E65" s="98"/>
      <c r="F65" s="23"/>
      <c r="G65" s="23"/>
    </row>
    <row r="66" spans="1:7" ht="15.75" thickBot="1">
      <c r="A66" s="91" t="s">
        <v>22</v>
      </c>
      <c r="B66" s="99">
        <f>C66-C48+C30</f>
        <v>0</v>
      </c>
      <c r="C66" s="99">
        <f>D66-D48+D30</f>
        <v>0</v>
      </c>
      <c r="D66" s="99">
        <f>E66-E48+E30</f>
        <v>0</v>
      </c>
      <c r="E66" s="99">
        <f>F66-F48+F30</f>
        <v>0</v>
      </c>
      <c r="F66" s="102"/>
      <c r="G66" s="10"/>
    </row>
    <row r="67" spans="1:7" ht="6.75" customHeight="1" thickBot="1">
      <c r="A67" s="1"/>
      <c r="B67" s="1"/>
      <c r="C67" s="100"/>
      <c r="D67" s="100"/>
      <c r="E67" s="100"/>
      <c r="F67" s="100"/>
      <c r="G67" s="1"/>
    </row>
    <row r="68" spans="1:7" ht="15.75" customHeight="1" thickBot="1">
      <c r="A68" s="91" t="s">
        <v>23</v>
      </c>
      <c r="B68" s="79" t="e">
        <f>B27/B12</f>
        <v>#DIV/0!</v>
      </c>
      <c r="C68" s="79" t="e">
        <f>C27/C12</f>
        <v>#DIV/0!</v>
      </c>
      <c r="D68" s="79" t="e">
        <f>D27/D12</f>
        <v>#DIV/0!</v>
      </c>
      <c r="E68" s="79" t="e">
        <f>E27/E12</f>
        <v>#DIV/0!</v>
      </c>
      <c r="F68" s="79" t="e">
        <f>F27/F12</f>
        <v>#DIV/0!</v>
      </c>
      <c r="G68" s="1"/>
    </row>
    <row r="69" spans="1:7" ht="18" customHeight="1">
      <c r="A69" s="1"/>
      <c r="B69" s="9"/>
      <c r="C69" s="9"/>
      <c r="D69" s="9"/>
      <c r="E69" s="9"/>
      <c r="F69" s="101"/>
      <c r="G69"/>
    </row>
    <row r="70" spans="1:7" ht="15">
      <c r="A70" s="1"/>
      <c r="B70" s="1"/>
      <c r="C70"/>
      <c r="D70"/>
      <c r="E70"/>
      <c r="F70"/>
      <c r="G70"/>
    </row>
    <row r="71" spans="1:7" ht="15">
      <c r="A71" s="1"/>
      <c r="B71" s="1"/>
      <c r="C71"/>
      <c r="D71"/>
      <c r="E71"/>
      <c r="F71" s="101"/>
      <c r="G71"/>
    </row>
    <row r="72" spans="1:7" ht="15">
      <c r="A72" s="1"/>
      <c r="B72" s="1"/>
      <c r="C72"/>
      <c r="D72"/>
      <c r="E72"/>
      <c r="F72"/>
      <c r="G72"/>
    </row>
    <row r="73" spans="1:7" ht="15">
      <c r="A73" s="1"/>
      <c r="B73" s="1"/>
      <c r="C73"/>
      <c r="D73"/>
      <c r="E73"/>
      <c r="F73"/>
      <c r="G73"/>
    </row>
    <row r="74" spans="1:7" ht="15">
      <c r="A74" s="1"/>
      <c r="B74" s="1"/>
      <c r="C74"/>
      <c r="D74"/>
      <c r="E74"/>
      <c r="F74"/>
      <c r="G74"/>
    </row>
    <row r="75" spans="1:7" ht="15">
      <c r="A75" s="1"/>
      <c r="B75" s="1"/>
      <c r="C75"/>
      <c r="D75"/>
      <c r="E75"/>
      <c r="F75"/>
      <c r="G75"/>
    </row>
    <row r="76" spans="1:7" ht="15">
      <c r="A76" s="1"/>
      <c r="B76" s="1"/>
      <c r="C76"/>
      <c r="D76"/>
      <c r="E76"/>
      <c r="F76"/>
      <c r="G76"/>
    </row>
    <row r="77" spans="1:7" ht="15">
      <c r="A77" s="1"/>
      <c r="B77" s="1"/>
      <c r="C77"/>
      <c r="D77"/>
      <c r="E77"/>
      <c r="F77"/>
      <c r="G77"/>
    </row>
    <row r="78" spans="1:7" ht="15">
      <c r="A78" s="1"/>
      <c r="B78" s="1"/>
      <c r="C78"/>
      <c r="D78"/>
      <c r="E78"/>
      <c r="F78"/>
      <c r="G78"/>
    </row>
    <row r="79" spans="1:7" ht="15">
      <c r="A79" s="1"/>
      <c r="B79" s="1"/>
      <c r="C79"/>
      <c r="D79"/>
      <c r="E79"/>
      <c r="F79"/>
      <c r="G79"/>
    </row>
    <row r="80" spans="1:7" ht="15">
      <c r="A80" s="1"/>
      <c r="B80" s="1"/>
      <c r="C80"/>
      <c r="D80"/>
      <c r="E80"/>
      <c r="F80"/>
      <c r="G80"/>
    </row>
    <row r="81" spans="1:7" ht="15">
      <c r="A81" s="1"/>
      <c r="B81" s="1"/>
      <c r="C81"/>
      <c r="D81"/>
      <c r="E81"/>
      <c r="F81"/>
      <c r="G81"/>
    </row>
    <row r="82" spans="1:7" ht="15">
      <c r="A82" s="1"/>
      <c r="B82" s="1"/>
      <c r="C82"/>
      <c r="D82"/>
      <c r="E82"/>
      <c r="F82"/>
      <c r="G82"/>
    </row>
    <row r="83" spans="1:7" ht="15">
      <c r="A83" s="1"/>
      <c r="B83" s="1"/>
      <c r="C83"/>
      <c r="D83"/>
      <c r="E83"/>
      <c r="F83"/>
      <c r="G83"/>
    </row>
    <row r="84" spans="1:7" ht="15">
      <c r="A84" s="1"/>
      <c r="B84" s="1"/>
      <c r="C84"/>
      <c r="D84"/>
      <c r="E84"/>
      <c r="F84"/>
      <c r="G84"/>
    </row>
    <row r="85" spans="1:7" ht="15">
      <c r="A85" s="1"/>
      <c r="B85" s="1"/>
      <c r="C85"/>
      <c r="D85"/>
      <c r="E85"/>
      <c r="F85"/>
      <c r="G85"/>
    </row>
    <row r="86" spans="1:7" ht="15">
      <c r="A86" s="1"/>
      <c r="B86" s="1"/>
      <c r="C86"/>
      <c r="D86"/>
      <c r="E86"/>
      <c r="F86"/>
      <c r="G86"/>
    </row>
    <row r="87" spans="1:7" ht="15">
      <c r="A87" s="1"/>
      <c r="B87" s="1"/>
      <c r="C87"/>
      <c r="D87"/>
      <c r="E87"/>
      <c r="F87"/>
      <c r="G87"/>
    </row>
    <row r="88" spans="1:7" ht="15">
      <c r="A88" s="1"/>
      <c r="B88" s="1"/>
      <c r="C88"/>
      <c r="D88"/>
      <c r="E88"/>
      <c r="F88"/>
      <c r="G88"/>
    </row>
    <row r="89" spans="1:7" ht="15">
      <c r="A89" s="1"/>
      <c r="B89" s="1"/>
      <c r="C89" s="1"/>
      <c r="D89" s="1"/>
    </row>
    <row r="90" spans="1:7" ht="15">
      <c r="A90" s="1"/>
      <c r="B90" s="1"/>
      <c r="C90" s="1"/>
      <c r="D90" s="1"/>
    </row>
    <row r="91" spans="1:7" ht="15">
      <c r="A91" s="1"/>
      <c r="B91" s="1"/>
      <c r="C91" s="1"/>
      <c r="D91" s="1"/>
    </row>
    <row r="92" spans="1:7" ht="15">
      <c r="A92" s="1"/>
      <c r="B92" s="1"/>
      <c r="C92" s="1"/>
      <c r="D92" s="1"/>
      <c r="E92" s="1"/>
      <c r="F92" s="1"/>
      <c r="G92" s="1"/>
    </row>
    <row r="93" spans="1:7" ht="15">
      <c r="A93" s="1"/>
      <c r="B93" s="1"/>
      <c r="C93" s="1"/>
      <c r="D93" s="1"/>
      <c r="E93" s="1"/>
      <c r="F93" s="1"/>
      <c r="G93" s="1"/>
    </row>
    <row r="94" spans="1:7" ht="15">
      <c r="A94" s="1"/>
      <c r="B94" s="1"/>
      <c r="C94" s="1"/>
      <c r="D94" s="1"/>
      <c r="E94" s="1"/>
      <c r="F94" s="1"/>
      <c r="G94" s="1"/>
    </row>
    <row r="95" spans="1:7" ht="15">
      <c r="A95" s="1"/>
      <c r="B95" s="1"/>
      <c r="C95" s="1"/>
      <c r="D95" s="1"/>
      <c r="E95" s="1"/>
      <c r="F95" s="1"/>
      <c r="G95" s="1"/>
    </row>
    <row r="96" spans="1:7" ht="15">
      <c r="A96" s="1"/>
      <c r="B96" s="1"/>
      <c r="C96" s="1"/>
      <c r="D96" s="1"/>
      <c r="E96" s="1"/>
      <c r="F96" s="1"/>
      <c r="G96" s="1"/>
    </row>
    <row r="97" spans="1:7" ht="15">
      <c r="A97" s="1"/>
      <c r="B97" s="1"/>
      <c r="C97" s="1"/>
      <c r="D97" s="1"/>
      <c r="E97" s="1"/>
      <c r="F97" s="1"/>
      <c r="G97" s="1"/>
    </row>
    <row r="98" spans="1:7" ht="15">
      <c r="A98" s="1"/>
      <c r="B98" s="1"/>
      <c r="C98" s="1"/>
      <c r="D98" s="1"/>
      <c r="E98" s="1"/>
      <c r="F98" s="1"/>
      <c r="G98" s="1"/>
    </row>
    <row r="99" spans="1:7" ht="15">
      <c r="A99" s="1"/>
      <c r="B99" s="1"/>
      <c r="C99" s="1"/>
      <c r="D99" s="1"/>
      <c r="E99" s="1"/>
      <c r="F99" s="1"/>
      <c r="G99" s="1"/>
    </row>
    <row r="100" spans="1:7" ht="15">
      <c r="A100" s="1"/>
      <c r="B100" s="1"/>
      <c r="C100" s="1"/>
      <c r="D100" s="1"/>
      <c r="E100" s="1"/>
      <c r="F100" s="1"/>
      <c r="G100" s="1"/>
    </row>
    <row r="101" spans="1:7" ht="15">
      <c r="A101" s="1"/>
      <c r="B101" s="1"/>
      <c r="C101" s="1"/>
      <c r="D101" s="1"/>
      <c r="E101" s="1"/>
      <c r="F101" s="1"/>
      <c r="G101" s="1"/>
    </row>
    <row r="102" spans="1:7" ht="15">
      <c r="A102" s="1"/>
      <c r="B102" s="1"/>
      <c r="C102" s="1"/>
      <c r="D102" s="1"/>
      <c r="E102" s="1"/>
      <c r="F102" s="1"/>
      <c r="G102" s="1"/>
    </row>
    <row r="103" spans="1:7" ht="15">
      <c r="A103" s="1"/>
      <c r="B103" s="1"/>
      <c r="C103" s="1"/>
      <c r="D103" s="1"/>
      <c r="E103" s="1"/>
      <c r="F103" s="1"/>
      <c r="G103" s="1"/>
    </row>
    <row r="104" spans="1:7" ht="15">
      <c r="A104" s="1"/>
      <c r="B104" s="1"/>
      <c r="C104" s="1"/>
      <c r="D104" s="1"/>
      <c r="E104" s="1"/>
      <c r="F104" s="1"/>
      <c r="G104" s="1"/>
    </row>
    <row r="105" spans="1:7" ht="15">
      <c r="A105" s="1"/>
      <c r="B105" s="1"/>
      <c r="C105" s="1"/>
      <c r="D105" s="1"/>
      <c r="E105" s="1"/>
      <c r="F105" s="1"/>
      <c r="G105" s="1"/>
    </row>
    <row r="106" spans="1:7" ht="15">
      <c r="A106" s="1"/>
      <c r="B106" s="1"/>
      <c r="C106" s="1"/>
      <c r="D106" s="1"/>
      <c r="E106" s="1"/>
      <c r="F106" s="1"/>
      <c r="G106" s="1"/>
    </row>
    <row r="107" spans="1:7" ht="15">
      <c r="A107" s="1"/>
      <c r="B107" s="1"/>
      <c r="C107" s="1"/>
      <c r="D107" s="1"/>
      <c r="E107" s="1"/>
      <c r="F107" s="1"/>
      <c r="G107" s="1"/>
    </row>
    <row r="108" spans="1:7" ht="15">
      <c r="A108" s="1"/>
      <c r="B108" s="1"/>
      <c r="C108" s="1"/>
      <c r="D108" s="1"/>
      <c r="E108" s="1"/>
      <c r="F108" s="1"/>
      <c r="G108" s="1"/>
    </row>
    <row r="109" spans="1:7" ht="15">
      <c r="A109" s="1"/>
      <c r="B109" s="1"/>
      <c r="C109" s="1"/>
      <c r="D109" s="1"/>
      <c r="E109" s="1"/>
      <c r="F109" s="1"/>
      <c r="G109" s="1"/>
    </row>
    <row r="110" spans="1:7" ht="15">
      <c r="A110" s="1"/>
      <c r="B110" s="1"/>
      <c r="C110" s="1"/>
      <c r="D110" s="1"/>
      <c r="E110" s="1"/>
      <c r="F110" s="1"/>
      <c r="G110" s="1"/>
    </row>
    <row r="111" spans="1:7" ht="15">
      <c r="A111" s="1"/>
      <c r="B111" s="1"/>
      <c r="C111" s="1"/>
      <c r="D111" s="1"/>
      <c r="E111" s="1"/>
      <c r="F111" s="1"/>
      <c r="G111" s="1"/>
    </row>
    <row r="112" spans="1:7" ht="15">
      <c r="A112" s="1"/>
      <c r="B112" s="1"/>
      <c r="C112" s="1"/>
      <c r="D112" s="1"/>
      <c r="E112" s="1"/>
      <c r="F112" s="1"/>
      <c r="G112" s="1"/>
    </row>
    <row r="113" spans="1:7" ht="15">
      <c r="A113" s="1"/>
      <c r="B113" s="1"/>
      <c r="C113" s="1"/>
      <c r="D113" s="1"/>
      <c r="E113" s="1"/>
      <c r="F113" s="1"/>
      <c r="G113" s="1"/>
    </row>
    <row r="114" spans="1:7" ht="15">
      <c r="A114" s="1"/>
      <c r="B114" s="1"/>
      <c r="C114" s="1"/>
      <c r="D114" s="1"/>
      <c r="E114" s="1"/>
      <c r="F114" s="1"/>
      <c r="G114" s="1"/>
    </row>
    <row r="115" spans="1:7" ht="15">
      <c r="A115" s="1"/>
      <c r="B115" s="1"/>
      <c r="C115" s="1"/>
      <c r="D115" s="1"/>
      <c r="E115" s="1"/>
      <c r="F115" s="1"/>
      <c r="G115" s="1"/>
    </row>
    <row r="116" spans="1:7" ht="15">
      <c r="A116" s="1"/>
      <c r="B116" s="1"/>
      <c r="C116" s="1"/>
      <c r="D116" s="1"/>
      <c r="E116" s="1"/>
      <c r="F116" s="1"/>
      <c r="G116" s="1"/>
    </row>
    <row r="117" spans="1:7" ht="15">
      <c r="A117" s="1"/>
      <c r="B117" s="1"/>
      <c r="C117" s="1"/>
      <c r="D117" s="1"/>
      <c r="E117" s="1"/>
      <c r="F117" s="1"/>
      <c r="G117" s="1"/>
    </row>
    <row r="118" spans="1:7" ht="15">
      <c r="A118" s="1"/>
      <c r="B118" s="1"/>
      <c r="C118" s="1"/>
      <c r="D118" s="1"/>
      <c r="E118" s="1"/>
      <c r="F118" s="1"/>
      <c r="G118" s="1"/>
    </row>
    <row r="119" spans="1:7" ht="15">
      <c r="A119" s="1"/>
      <c r="B119" s="1"/>
      <c r="C119" s="1"/>
      <c r="D119" s="1"/>
      <c r="E119" s="1"/>
      <c r="F119" s="1"/>
      <c r="G119" s="1"/>
    </row>
    <row r="120" spans="1:7" ht="15">
      <c r="A120" s="1"/>
      <c r="B120" s="1"/>
      <c r="C120" s="1"/>
      <c r="D120" s="1"/>
      <c r="E120" s="1"/>
      <c r="F120" s="1"/>
      <c r="G120" s="1"/>
    </row>
    <row r="121" spans="1:7" ht="15">
      <c r="A121" s="1"/>
      <c r="B121" s="1"/>
      <c r="C121" s="1"/>
      <c r="D121" s="1"/>
      <c r="E121" s="1"/>
      <c r="F121" s="1"/>
      <c r="G121" s="1"/>
    </row>
    <row r="122" spans="1:7" ht="15">
      <c r="A122" s="1"/>
      <c r="B122" s="1"/>
      <c r="C122" s="1"/>
      <c r="D122" s="1"/>
      <c r="E122" s="1"/>
      <c r="F122" s="1"/>
      <c r="G122" s="1"/>
    </row>
    <row r="123" spans="1:7" ht="15">
      <c r="A123" s="1"/>
      <c r="B123" s="1"/>
      <c r="C123" s="1"/>
      <c r="D123" s="1"/>
      <c r="E123" s="1"/>
      <c r="F123" s="1"/>
      <c r="G123" s="1"/>
    </row>
    <row r="124" spans="1:7" ht="15">
      <c r="A124" s="1"/>
      <c r="B124" s="1"/>
      <c r="C124" s="1"/>
      <c r="D124" s="1"/>
      <c r="E124" s="1"/>
      <c r="F124" s="1"/>
      <c r="G124" s="1"/>
    </row>
    <row r="125" spans="1:7" ht="15">
      <c r="A125" s="1"/>
      <c r="B125" s="1"/>
      <c r="C125" s="1"/>
      <c r="D125" s="1"/>
      <c r="E125" s="1"/>
      <c r="F125" s="1"/>
      <c r="G125" s="1"/>
    </row>
    <row r="126" spans="1:7" ht="15">
      <c r="A126" s="1"/>
      <c r="B126" s="1"/>
      <c r="C126" s="1"/>
      <c r="D126" s="1"/>
      <c r="E126" s="1"/>
      <c r="F126" s="1"/>
      <c r="G126" s="1"/>
    </row>
    <row r="127" spans="1:7" ht="15">
      <c r="A127" s="1"/>
      <c r="B127" s="1"/>
      <c r="C127" s="1"/>
      <c r="D127" s="1"/>
      <c r="E127" s="1"/>
      <c r="F127" s="1"/>
      <c r="G127" s="1"/>
    </row>
    <row r="128" spans="1:7" ht="15">
      <c r="A128" s="1"/>
      <c r="B128" s="1"/>
      <c r="C128" s="1"/>
      <c r="D128" s="1"/>
      <c r="E128" s="1"/>
      <c r="F128" s="1"/>
      <c r="G128" s="1"/>
    </row>
    <row r="129" spans="1:7" ht="15">
      <c r="A129" s="1"/>
      <c r="B129" s="1"/>
      <c r="C129" s="1"/>
      <c r="D129" s="1"/>
      <c r="E129" s="1"/>
      <c r="F129" s="1"/>
      <c r="G129" s="1"/>
    </row>
    <row r="130" spans="1:7" ht="15">
      <c r="A130" s="1"/>
      <c r="B130" s="1"/>
      <c r="C130" s="1"/>
      <c r="D130" s="1"/>
      <c r="E130" s="1"/>
      <c r="F130" s="1"/>
      <c r="G130" s="1"/>
    </row>
    <row r="131" spans="1:7" ht="15">
      <c r="A131" s="1"/>
      <c r="B131" s="1"/>
      <c r="C131" s="1"/>
      <c r="D131" s="1"/>
      <c r="E131" s="1"/>
      <c r="F131" s="1"/>
      <c r="G131" s="1"/>
    </row>
    <row r="132" spans="1:7" ht="15">
      <c r="A132" s="1"/>
      <c r="B132" s="1"/>
      <c r="C132" s="1"/>
      <c r="D132" s="1"/>
      <c r="E132" s="1"/>
      <c r="F132" s="1"/>
      <c r="G132" s="1"/>
    </row>
    <row r="133" spans="1:7" ht="15">
      <c r="A133" s="1"/>
      <c r="B133" s="1"/>
      <c r="C133" s="1"/>
      <c r="D133" s="1"/>
      <c r="E133" s="1"/>
      <c r="F133" s="1"/>
      <c r="G133" s="1"/>
    </row>
    <row r="134" spans="1:7" ht="15">
      <c r="A134" s="1"/>
      <c r="B134" s="1"/>
      <c r="C134" s="1"/>
      <c r="D134" s="1"/>
      <c r="E134" s="1"/>
      <c r="F134" s="1"/>
      <c r="G134" s="1"/>
    </row>
    <row r="135" spans="1:7" ht="15">
      <c r="A135" s="1"/>
      <c r="B135" s="1"/>
      <c r="C135" s="1"/>
      <c r="D135" s="1"/>
      <c r="E135" s="1"/>
      <c r="F135" s="1"/>
      <c r="G135" s="1"/>
    </row>
    <row r="136" spans="1:7" ht="15">
      <c r="A136" s="1"/>
      <c r="B136" s="1"/>
      <c r="C136" s="1"/>
      <c r="D136" s="1"/>
      <c r="E136" s="1"/>
      <c r="F136" s="1"/>
      <c r="G136" s="1"/>
    </row>
    <row r="137" spans="1:7" ht="15">
      <c r="A137" s="1"/>
      <c r="B137" s="1"/>
      <c r="C137" s="1"/>
      <c r="D137" s="1"/>
      <c r="E137" s="1"/>
      <c r="F137" s="1"/>
      <c r="G137" s="1"/>
    </row>
    <row r="138" spans="1:7" ht="15">
      <c r="A138" s="1"/>
      <c r="B138" s="1"/>
      <c r="C138" s="1"/>
      <c r="D138" s="1"/>
      <c r="E138" s="1"/>
      <c r="F138" s="1"/>
      <c r="G138" s="1"/>
    </row>
    <row r="139" spans="1:7" ht="15">
      <c r="A139" s="1"/>
      <c r="B139" s="1"/>
      <c r="C139" s="1"/>
      <c r="D139" s="1"/>
      <c r="E139" s="1"/>
      <c r="F139" s="1"/>
      <c r="G139" s="1"/>
    </row>
    <row r="140" spans="1:7" ht="15">
      <c r="A140" s="1"/>
      <c r="B140" s="1"/>
      <c r="C140" s="1"/>
      <c r="D140" s="1"/>
      <c r="E140" s="1"/>
      <c r="F140" s="1"/>
      <c r="G140" s="1"/>
    </row>
    <row r="141" spans="1:7" ht="15">
      <c r="A141" s="1"/>
      <c r="B141" s="1"/>
      <c r="C141" s="1"/>
      <c r="D141" s="1"/>
      <c r="E141" s="1"/>
      <c r="F141" s="1"/>
      <c r="G141" s="1"/>
    </row>
    <row r="142" spans="1:7" ht="15">
      <c r="A142" s="1"/>
      <c r="B142" s="1"/>
      <c r="C142" s="1"/>
      <c r="D142" s="1"/>
      <c r="E142" s="1"/>
      <c r="F142" s="1"/>
      <c r="G142" s="1"/>
    </row>
    <row r="143" spans="1:7" ht="15">
      <c r="A143" s="1"/>
      <c r="B143" s="1"/>
      <c r="C143" s="1"/>
      <c r="D143" s="1"/>
      <c r="E143" s="1"/>
      <c r="F143" s="1"/>
      <c r="G143" s="1"/>
    </row>
    <row r="144" spans="1:7" ht="15">
      <c r="A144" s="1"/>
      <c r="B144" s="1"/>
      <c r="C144" s="1"/>
      <c r="D144" s="1"/>
      <c r="E144" s="1"/>
      <c r="F144" s="1"/>
      <c r="G144" s="1"/>
    </row>
    <row r="145" spans="1:7" ht="15">
      <c r="A145" s="1"/>
      <c r="B145" s="1"/>
      <c r="C145" s="1"/>
      <c r="D145" s="1"/>
      <c r="E145" s="1"/>
      <c r="F145" s="1"/>
      <c r="G145" s="1"/>
    </row>
    <row r="146" spans="1:7" ht="15">
      <c r="A146" s="1"/>
      <c r="B146" s="1"/>
      <c r="C146" s="1"/>
      <c r="D146" s="1"/>
      <c r="E146" s="1"/>
      <c r="F146" s="1"/>
      <c r="G146" s="1"/>
    </row>
    <row r="147" spans="1:7" ht="15">
      <c r="A147" s="1"/>
      <c r="B147" s="1"/>
      <c r="C147" s="1"/>
      <c r="D147" s="1"/>
      <c r="E147" s="1"/>
      <c r="F147" s="1"/>
      <c r="G147" s="1"/>
    </row>
  </sheetData>
  <printOptions horizontalCentered="1" verticalCentered="1"/>
  <pageMargins left="0.39370078740157483" right="0.39370078740157483" top="0" bottom="0" header="0.39370078740157483" footer="0.39370078740157483"/>
  <pageSetup paperSize="9" scale="72" fitToHeight="0" orientation="portrait" horizontalDpi="2400" verticalDpi="2400" r:id="rId1"/>
  <headerFooter alignWithMargins="0">
    <oddHeader xml:space="preserve">&amp;C
</oddHeader>
    <oddFooter>&amp;RPage 5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TdB Général</vt:lpstr>
      <vt:lpstr>'TdB Général'!Zone_d_impression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CALIN</dc:creator>
  <cp:lastModifiedBy>Sylvie CALIN</cp:lastModifiedBy>
  <cp:lastPrinted>2025-03-06T05:48:53Z</cp:lastPrinted>
  <dcterms:created xsi:type="dcterms:W3CDTF">2025-02-27T16:04:54Z</dcterms:created>
  <dcterms:modified xsi:type="dcterms:W3CDTF">2025-03-25T15:44:55Z</dcterms:modified>
</cp:coreProperties>
</file>